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685" tabRatio="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<sst xmlns="http://schemas.openxmlformats.org/spreadsheetml/2006/main" count="95" uniqueCount="57">
  <si>
    <t xml:space="preserve">Beneficiarii de asistentă </t>
  </si>
  <si>
    <t>de urgenta</t>
  </si>
  <si>
    <t>Solicitări satisfăcute</t>
  </si>
  <si>
    <t>de către OT</t>
  </si>
  <si>
    <t xml:space="preserve">  Avocaţi publici</t>
  </si>
  <si>
    <t xml:space="preserve">                   Asistenţă acordată de către:</t>
  </si>
  <si>
    <t xml:space="preserve">          Avocaţi la cerere</t>
  </si>
  <si>
    <t>Instanţă</t>
  </si>
  <si>
    <t>TOTAL</t>
  </si>
  <si>
    <t xml:space="preserve">Pondere a </t>
  </si>
  <si>
    <t>solicitarii de</t>
  </si>
  <si>
    <t>asistenţă</t>
  </si>
  <si>
    <t>juridică de</t>
  </si>
  <si>
    <t>urgenţă</t>
  </si>
  <si>
    <t>%</t>
  </si>
  <si>
    <t>Număr</t>
  </si>
  <si>
    <t>Contraven</t>
  </si>
  <si>
    <t>Penal</t>
  </si>
  <si>
    <t>Total</t>
  </si>
  <si>
    <t xml:space="preserve">Nr. de </t>
  </si>
  <si>
    <t>avocati</t>
  </si>
  <si>
    <t>Copii</t>
  </si>
  <si>
    <t>Nr. de ca</t>
  </si>
  <si>
    <t>uze(inc.în</t>
  </si>
  <si>
    <t>timpul pro</t>
  </si>
  <si>
    <t>gram. OT</t>
  </si>
  <si>
    <t>Remunera</t>
  </si>
  <si>
    <t>rea medie</t>
  </si>
  <si>
    <t>pe cauză</t>
  </si>
  <si>
    <t xml:space="preserve">                  Nr. de solicitări  de acordarea</t>
  </si>
  <si>
    <t xml:space="preserve">                   asistenţei juridice de urgenţă</t>
  </si>
  <si>
    <t>(lei)</t>
  </si>
  <si>
    <t>Oficiul</t>
  </si>
  <si>
    <t>Teritorial</t>
  </si>
  <si>
    <t>Chişinău</t>
  </si>
  <si>
    <t>Bălţi</t>
  </si>
  <si>
    <t>Cahul</t>
  </si>
  <si>
    <t>Bender</t>
  </si>
  <si>
    <t>Comrat</t>
  </si>
  <si>
    <t>Femei</t>
  </si>
  <si>
    <t>Bărbaţi</t>
  </si>
  <si>
    <t>nal</t>
  </si>
  <si>
    <t>Perso-</t>
  </si>
  <si>
    <t>siv în timpul</t>
  </si>
  <si>
    <t>programului</t>
  </si>
  <si>
    <t>OUP (inclu-</t>
  </si>
  <si>
    <t xml:space="preserve"> de lucru</t>
  </si>
  <si>
    <t>Procu-</t>
  </si>
  <si>
    <t>ror</t>
  </si>
  <si>
    <t>în jurisdicţia</t>
  </si>
  <si>
    <t xml:space="preserve">Oficiului </t>
  </si>
  <si>
    <t xml:space="preserve">Nr. de reţineri </t>
  </si>
  <si>
    <t>RAPORT CONSOLIDAT</t>
  </si>
  <si>
    <t>lei/cauză</t>
  </si>
  <si>
    <t xml:space="preserve"> (grafic) şi </t>
  </si>
  <si>
    <t xml:space="preserve"> (efectiv)</t>
  </si>
  <si>
    <t>privind acordarea asistenţei juridice de urgenţă de către Oficiile Teritoriale ale CNAJGS în trimestrul 3 al anului 2011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</si>
</sst>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22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 horizontal="center"/>
    </xf>
    <xf numFmtId="9" fontId="1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20" fillId="0" borderId="16" xfId="0" applyFont="1" applyBorder="1" applyAlignment="1">
      <alignment/>
    </xf>
    <xf numFmtId="0" fontId="20" fillId="0" borderId="14" xfId="0" applyFont="1" applyBorder="1" applyAlignment="1">
      <alignment/>
    </xf>
    <xf numFmtId="9" fontId="1" fillId="0" borderId="11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20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22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0" fillId="0" borderId="0" xfId="0" applyFont="1" applyAlignment="1">
      <alignment/>
    </xf>
    <xf numFmtId="0" fontId="20" fillId="0" borderId="25" xfId="0" applyFont="1" applyBorder="1" applyAlignment="1">
      <alignment/>
    </xf>
    <xf numFmtId="0" fontId="20" fillId="0" borderId="26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0" fontId="20" fillId="0" borderId="29" xfId="0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31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20" fillId="0" borderId="18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18" xfId="0" applyFont="1" applyBorder="1" applyAlignment="1">
      <alignment horizontal="left"/>
    </xf>
    <xf numFmtId="0" fontId="20" fillId="0" borderId="28" xfId="0" applyFont="1" applyBorder="1" applyAlignment="1">
      <alignment horizontal="center"/>
    </xf>
    <xf numFmtId="9" fontId="20" fillId="0" borderId="28" xfId="0" applyNumberFormat="1" applyFont="1" applyBorder="1" applyAlignment="1">
      <alignment horizontal="center"/>
    </xf>
    <xf numFmtId="164" fontId="20" fillId="0" borderId="28" xfId="0" applyNumberFormat="1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1" fillId="0" borderId="0" xfId="0" applyFont="1" applyAlignment="1">
      <alignment/>
    </xf>
    <xf numFmtId="164" fontId="1" fillId="0" borderId="35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9" fontId="1" fillId="0" borderId="36" xfId="0" applyNumberFormat="1" applyFont="1" applyBorder="1" applyAlignment="1">
      <alignment horizontal="center"/>
    </xf>
    <xf numFmtId="9" fontId="1" fillId="0" borderId="37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1" fillId="0" borderId="35" xfId="0" applyFont="1" applyBorder="1" applyAlignment="1">
      <alignment/>
    </xf>
    <xf numFmtId="0" fontId="20" fillId="0" borderId="11" xfId="0" applyFont="1" applyBorder="1" applyAlignment="1">
      <alignment horizontal="center"/>
    </xf>
    <xf numFmtId="164" fontId="20" fillId="0" borderId="37" xfId="0" applyNumberFormat="1" applyFont="1" applyBorder="1" applyAlignment="1">
      <alignment horizontal="center"/>
    </xf>
    <xf numFmtId="0" fontId="20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9"/>
  <sheetViews>
    <sheetView tabSelected="1" zoomScalePageLayoutView="0" workbookViewId="0" topLeftCell="A1">
      <selection activeCell="W17" sqref="W17"/>
    </sheetView>
  </sheetViews>
  <sheetFormatPr defaultColWidth="9.140625" defaultRowHeight="12.75"/>
  <cols>
    <col min="1" max="2" width="8.140625" style="0" customWidth="1"/>
    <col min="3" max="3" width="6.140625" style="0" customWidth="1"/>
    <col min="4" max="4" width="7.28125" style="0" customWidth="1"/>
    <col min="5" max="5" width="10.28125" style="0" customWidth="1"/>
    <col min="6" max="6" width="6.421875" style="0" customWidth="1"/>
    <col min="7" max="7" width="6.7109375" style="0" customWidth="1"/>
    <col min="8" max="8" width="8.00390625" style="0" customWidth="1"/>
    <col min="9" max="9" width="6.421875" style="0" customWidth="1"/>
    <col min="10" max="10" width="5.28125" style="0" customWidth="1"/>
    <col min="11" max="11" width="6.28125" style="0" customWidth="1"/>
    <col min="12" max="12" width="10.57421875" style="0" customWidth="1"/>
    <col min="13" max="13" width="5.8515625" style="0" customWidth="1"/>
    <col min="14" max="14" width="7.28125" style="0" customWidth="1"/>
    <col min="15" max="15" width="7.8515625" style="0" customWidth="1"/>
    <col min="16" max="16" width="5.7109375" style="0" customWidth="1"/>
    <col min="17" max="17" width="7.7109375" style="0" customWidth="1"/>
    <col min="18" max="18" width="6.57421875" style="0" customWidth="1"/>
    <col min="19" max="19" width="13.57421875" style="0" customWidth="1"/>
  </cols>
  <sheetData>
    <row r="2" ht="12.75">
      <c r="H2" s="49" t="s">
        <v>52</v>
      </c>
    </row>
    <row r="3" spans="2:16" ht="12.75">
      <c r="B3" s="49" t="s">
        <v>56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7:11" ht="12.75">
      <c r="G4" s="2"/>
      <c r="H4" s="2"/>
      <c r="I4" s="2"/>
      <c r="J4" s="2"/>
      <c r="K4" s="4"/>
    </row>
    <row r="5" spans="1:19" ht="13.5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2.75">
      <c r="A6" s="34" t="s">
        <v>32</v>
      </c>
      <c r="B6" s="39" t="s">
        <v>51</v>
      </c>
      <c r="C6" s="40"/>
      <c r="D6" s="15" t="s">
        <v>29</v>
      </c>
      <c r="E6" s="15"/>
      <c r="F6" s="15"/>
      <c r="G6" s="15"/>
      <c r="H6" s="15"/>
      <c r="I6" s="13" t="s">
        <v>0</v>
      </c>
      <c r="J6" s="15"/>
      <c r="K6" s="15"/>
      <c r="L6" s="6" t="s">
        <v>9</v>
      </c>
      <c r="M6" s="13" t="s">
        <v>2</v>
      </c>
      <c r="N6" s="17"/>
      <c r="O6" s="18" t="s">
        <v>5</v>
      </c>
      <c r="P6" s="16"/>
      <c r="Q6" s="19"/>
      <c r="R6" s="19"/>
      <c r="S6" s="20"/>
    </row>
    <row r="7" spans="1:19" ht="12.75">
      <c r="A7" s="35" t="s">
        <v>33</v>
      </c>
      <c r="B7" s="39" t="s">
        <v>49</v>
      </c>
      <c r="C7" s="17"/>
      <c r="D7" s="16" t="s">
        <v>30</v>
      </c>
      <c r="E7" s="16"/>
      <c r="F7" s="16"/>
      <c r="G7" s="16"/>
      <c r="H7" s="16"/>
      <c r="I7" s="18" t="s">
        <v>1</v>
      </c>
      <c r="J7" s="16"/>
      <c r="K7" s="16"/>
      <c r="L7" s="6" t="s">
        <v>10</v>
      </c>
      <c r="M7" s="18" t="s">
        <v>3</v>
      </c>
      <c r="N7" s="21"/>
      <c r="O7" s="22" t="s">
        <v>4</v>
      </c>
      <c r="P7" s="23"/>
      <c r="Q7" s="24" t="s">
        <v>6</v>
      </c>
      <c r="R7" s="25"/>
      <c r="S7" s="26"/>
    </row>
    <row r="8" spans="1:19" ht="12.75">
      <c r="A8" s="36"/>
      <c r="B8" s="15" t="s">
        <v>50</v>
      </c>
      <c r="C8" s="17"/>
      <c r="D8" s="44" t="s">
        <v>42</v>
      </c>
      <c r="E8" s="5" t="s">
        <v>45</v>
      </c>
      <c r="F8" s="5" t="s">
        <v>47</v>
      </c>
      <c r="G8" s="5" t="s">
        <v>7</v>
      </c>
      <c r="H8" s="5" t="s">
        <v>8</v>
      </c>
      <c r="I8" s="5" t="s">
        <v>21</v>
      </c>
      <c r="J8" s="5" t="s">
        <v>39</v>
      </c>
      <c r="K8" s="5" t="s">
        <v>40</v>
      </c>
      <c r="L8" s="6" t="s">
        <v>11</v>
      </c>
      <c r="M8" s="5" t="s">
        <v>15</v>
      </c>
      <c r="N8" s="5" t="s">
        <v>14</v>
      </c>
      <c r="O8" s="27" t="s">
        <v>22</v>
      </c>
      <c r="P8" s="5"/>
      <c r="Q8" s="27" t="s">
        <v>22</v>
      </c>
      <c r="R8" s="5"/>
      <c r="S8" s="28" t="s">
        <v>26</v>
      </c>
    </row>
    <row r="9" spans="1:19" ht="12.75">
      <c r="A9" s="36"/>
      <c r="B9" s="15"/>
      <c r="C9" s="17"/>
      <c r="D9" s="38" t="s">
        <v>41</v>
      </c>
      <c r="E9" s="6" t="s">
        <v>43</v>
      </c>
      <c r="F9" s="6" t="s">
        <v>48</v>
      </c>
      <c r="G9" s="6"/>
      <c r="H9" s="6"/>
      <c r="I9" s="6"/>
      <c r="J9" s="6"/>
      <c r="K9" s="6"/>
      <c r="L9" s="6" t="s">
        <v>12</v>
      </c>
      <c r="M9" s="6"/>
      <c r="N9" s="6"/>
      <c r="O9" s="27" t="s">
        <v>23</v>
      </c>
      <c r="P9" s="6" t="s">
        <v>19</v>
      </c>
      <c r="Q9" s="27" t="s">
        <v>23</v>
      </c>
      <c r="R9" s="6" t="s">
        <v>19</v>
      </c>
      <c r="S9" s="29" t="s">
        <v>27</v>
      </c>
    </row>
    <row r="10" spans="1:19" ht="12.75">
      <c r="A10" s="36"/>
      <c r="B10" s="15"/>
      <c r="C10" s="17"/>
      <c r="D10" s="17"/>
      <c r="E10" s="6" t="s">
        <v>44</v>
      </c>
      <c r="F10" s="6"/>
      <c r="G10" s="6"/>
      <c r="H10" s="6"/>
      <c r="I10" s="6"/>
      <c r="J10" s="6"/>
      <c r="K10" s="6"/>
      <c r="L10" s="6" t="s">
        <v>13</v>
      </c>
      <c r="M10" s="6"/>
      <c r="N10" s="6"/>
      <c r="O10" s="27" t="s">
        <v>24</v>
      </c>
      <c r="P10" s="6" t="s">
        <v>20</v>
      </c>
      <c r="Q10" s="27" t="s">
        <v>24</v>
      </c>
      <c r="R10" s="6" t="s">
        <v>20</v>
      </c>
      <c r="S10" s="29" t="s">
        <v>28</v>
      </c>
    </row>
    <row r="11" spans="1:19" ht="13.5" thickBot="1">
      <c r="A11" s="37"/>
      <c r="B11" s="30"/>
      <c r="C11" s="31"/>
      <c r="D11" s="31"/>
      <c r="E11" s="32" t="s">
        <v>46</v>
      </c>
      <c r="F11" s="32"/>
      <c r="G11" s="32"/>
      <c r="H11" s="32"/>
      <c r="I11" s="32"/>
      <c r="J11" s="32"/>
      <c r="K11" s="32"/>
      <c r="L11" s="32" t="s">
        <v>14</v>
      </c>
      <c r="M11" s="32"/>
      <c r="N11" s="32"/>
      <c r="O11" s="30" t="s">
        <v>25</v>
      </c>
      <c r="P11" s="32"/>
      <c r="Q11" s="30" t="s">
        <v>25</v>
      </c>
      <c r="R11" s="32"/>
      <c r="S11" s="33" t="s">
        <v>31</v>
      </c>
    </row>
    <row r="12" spans="1:19" ht="12.75">
      <c r="A12" s="35" t="s">
        <v>34</v>
      </c>
      <c r="B12" s="7" t="s">
        <v>16</v>
      </c>
      <c r="C12" s="8"/>
      <c r="D12" s="8">
        <v>0</v>
      </c>
      <c r="E12" s="8">
        <v>6</v>
      </c>
      <c r="F12" s="8">
        <v>0</v>
      </c>
      <c r="G12" s="8">
        <v>0</v>
      </c>
      <c r="H12" s="8">
        <f>SUM(D12,E12,F12,G12)</f>
        <v>6</v>
      </c>
      <c r="I12" s="8">
        <v>0</v>
      </c>
      <c r="J12" s="8">
        <v>0</v>
      </c>
      <c r="K12" s="8">
        <v>6</v>
      </c>
      <c r="L12" s="9"/>
      <c r="M12" s="10">
        <f>SUM(H12)</f>
        <v>6</v>
      </c>
      <c r="N12" s="55">
        <v>1</v>
      </c>
      <c r="O12" s="8">
        <v>0</v>
      </c>
      <c r="P12" s="8">
        <v>0</v>
      </c>
      <c r="Q12" s="8">
        <v>6</v>
      </c>
      <c r="R12" s="8">
        <v>5</v>
      </c>
      <c r="S12" s="46" t="s">
        <v>53</v>
      </c>
    </row>
    <row r="13" spans="1:19" ht="12.75">
      <c r="A13" s="36"/>
      <c r="B13" s="1" t="s">
        <v>17</v>
      </c>
      <c r="C13" s="3"/>
      <c r="D13" s="3">
        <v>0</v>
      </c>
      <c r="E13" s="3">
        <v>337</v>
      </c>
      <c r="F13" s="3">
        <v>9</v>
      </c>
      <c r="G13" s="3">
        <v>1</v>
      </c>
      <c r="H13" s="3">
        <f>SUM(D13,E13,F13,G13)</f>
        <v>347</v>
      </c>
      <c r="I13" s="3">
        <v>1</v>
      </c>
      <c r="J13" s="3">
        <v>21</v>
      </c>
      <c r="K13" s="3">
        <v>326</v>
      </c>
      <c r="L13" s="14"/>
      <c r="M13" s="3">
        <f>SUM(H13)</f>
        <v>347</v>
      </c>
      <c r="N13" s="55">
        <v>1</v>
      </c>
      <c r="O13" s="3">
        <v>15</v>
      </c>
      <c r="P13" s="3">
        <v>6</v>
      </c>
      <c r="Q13" s="3">
        <v>332</v>
      </c>
      <c r="R13" s="3">
        <v>105</v>
      </c>
      <c r="S13" s="47" t="s">
        <v>54</v>
      </c>
    </row>
    <row r="14" spans="1:19" ht="13.5" thickBot="1">
      <c r="A14" s="37"/>
      <c r="B14" s="12" t="s">
        <v>18</v>
      </c>
      <c r="C14" s="41">
        <f aca="true" t="shared" si="0" ref="C14:K14">SUM(C12,C13)</f>
        <v>0</v>
      </c>
      <c r="D14" s="41">
        <f t="shared" si="0"/>
        <v>0</v>
      </c>
      <c r="E14" s="41">
        <f t="shared" si="0"/>
        <v>343</v>
      </c>
      <c r="F14" s="41">
        <f t="shared" si="0"/>
        <v>9</v>
      </c>
      <c r="G14" s="41">
        <f t="shared" si="0"/>
        <v>1</v>
      </c>
      <c r="H14" s="41">
        <f t="shared" si="0"/>
        <v>353</v>
      </c>
      <c r="I14" s="41">
        <f t="shared" si="0"/>
        <v>1</v>
      </c>
      <c r="J14" s="41">
        <f t="shared" si="0"/>
        <v>21</v>
      </c>
      <c r="K14" s="41">
        <f t="shared" si="0"/>
        <v>332</v>
      </c>
      <c r="L14" s="42"/>
      <c r="M14" s="41">
        <f>SUM(M12,M13)</f>
        <v>353</v>
      </c>
      <c r="N14" s="58">
        <v>1</v>
      </c>
      <c r="O14" s="41">
        <f>SUM(O12,O13)</f>
        <v>15</v>
      </c>
      <c r="P14" s="45">
        <v>7</v>
      </c>
      <c r="Q14" s="41">
        <f>SUM(Q12,Q13)</f>
        <v>338</v>
      </c>
      <c r="R14" s="45">
        <v>140</v>
      </c>
      <c r="S14" s="48" t="s">
        <v>55</v>
      </c>
    </row>
    <row r="15" spans="1:19" ht="12.75">
      <c r="A15" s="35" t="s">
        <v>35</v>
      </c>
      <c r="B15" s="7" t="s">
        <v>16</v>
      </c>
      <c r="C15" s="8"/>
      <c r="D15" s="8">
        <v>0</v>
      </c>
      <c r="E15" s="8">
        <v>18</v>
      </c>
      <c r="F15" s="8">
        <v>0</v>
      </c>
      <c r="G15" s="8">
        <v>0</v>
      </c>
      <c r="H15" s="8">
        <f>SUM(D15,E15,F15,G15)</f>
        <v>18</v>
      </c>
      <c r="I15" s="8">
        <v>0</v>
      </c>
      <c r="J15" s="8">
        <v>0</v>
      </c>
      <c r="K15" s="8">
        <v>18</v>
      </c>
      <c r="L15" s="9"/>
      <c r="M15" s="10">
        <f>SUM(H15)</f>
        <v>18</v>
      </c>
      <c r="N15" s="55">
        <v>1</v>
      </c>
      <c r="O15" s="8">
        <v>0</v>
      </c>
      <c r="P15" s="8">
        <v>0</v>
      </c>
      <c r="Q15" s="8">
        <v>18</v>
      </c>
      <c r="R15" s="8">
        <v>11</v>
      </c>
      <c r="S15" s="46" t="s">
        <v>53</v>
      </c>
    </row>
    <row r="16" spans="1:19" ht="12.75">
      <c r="A16" s="36"/>
      <c r="B16" s="1" t="s">
        <v>17</v>
      </c>
      <c r="C16" s="3"/>
      <c r="D16" s="3">
        <v>0</v>
      </c>
      <c r="E16" s="3">
        <v>35</v>
      </c>
      <c r="F16" s="3">
        <v>0</v>
      </c>
      <c r="G16" s="3">
        <v>0</v>
      </c>
      <c r="H16" s="3">
        <f>SUM(D16,E16,F16,G16)</f>
        <v>35</v>
      </c>
      <c r="I16" s="3">
        <v>0</v>
      </c>
      <c r="J16" s="3">
        <v>3</v>
      </c>
      <c r="K16" s="3">
        <v>32</v>
      </c>
      <c r="L16" s="14"/>
      <c r="M16" s="3">
        <f>SUM(H16)</f>
        <v>35</v>
      </c>
      <c r="N16" s="55">
        <v>1</v>
      </c>
      <c r="O16" s="3">
        <v>0</v>
      </c>
      <c r="P16" s="3">
        <v>0</v>
      </c>
      <c r="Q16" s="3">
        <v>35</v>
      </c>
      <c r="R16" s="3">
        <v>13</v>
      </c>
      <c r="S16" s="47" t="s">
        <v>54</v>
      </c>
    </row>
    <row r="17" spans="1:19" ht="13.5" thickBot="1">
      <c r="A17" s="37"/>
      <c r="B17" s="12" t="s">
        <v>18</v>
      </c>
      <c r="C17" s="41">
        <f aca="true" t="shared" si="1" ref="C17:K17">SUM(C15,C16)</f>
        <v>0</v>
      </c>
      <c r="D17" s="41">
        <f t="shared" si="1"/>
        <v>0</v>
      </c>
      <c r="E17" s="41">
        <f t="shared" si="1"/>
        <v>53</v>
      </c>
      <c r="F17" s="41">
        <f t="shared" si="1"/>
        <v>0</v>
      </c>
      <c r="G17" s="41">
        <f t="shared" si="1"/>
        <v>0</v>
      </c>
      <c r="H17" s="41">
        <f>SUM(H15,H16)</f>
        <v>53</v>
      </c>
      <c r="I17" s="41">
        <f t="shared" si="1"/>
        <v>0</v>
      </c>
      <c r="J17" s="41">
        <f t="shared" si="1"/>
        <v>3</v>
      </c>
      <c r="K17" s="41">
        <f t="shared" si="1"/>
        <v>50</v>
      </c>
      <c r="L17" s="42"/>
      <c r="M17" s="41">
        <f>SUM(M15,M16)</f>
        <v>53</v>
      </c>
      <c r="N17" s="58">
        <v>1</v>
      </c>
      <c r="O17" s="41">
        <f>SUM(O15,O16)</f>
        <v>0</v>
      </c>
      <c r="P17" s="45">
        <v>0</v>
      </c>
      <c r="Q17" s="41">
        <f>SUM(Q15,Q16)</f>
        <v>53</v>
      </c>
      <c r="R17" s="45">
        <v>23</v>
      </c>
      <c r="S17" s="48" t="s">
        <v>55</v>
      </c>
    </row>
    <row r="18" spans="1:19" ht="12.75">
      <c r="A18" s="35" t="s">
        <v>36</v>
      </c>
      <c r="B18" s="7" t="s">
        <v>16</v>
      </c>
      <c r="C18" s="8"/>
      <c r="D18" s="8">
        <v>0</v>
      </c>
      <c r="E18" s="8">
        <v>22</v>
      </c>
      <c r="F18" s="8">
        <v>0</v>
      </c>
      <c r="G18" s="8">
        <v>0</v>
      </c>
      <c r="H18" s="8">
        <f>SUM(D18,E18,F18,G18)</f>
        <v>22</v>
      </c>
      <c r="I18" s="8">
        <v>0</v>
      </c>
      <c r="J18" s="8">
        <v>1</v>
      </c>
      <c r="K18" s="8">
        <v>21</v>
      </c>
      <c r="L18" s="9"/>
      <c r="M18" s="10">
        <f>SUM(H18)</f>
        <v>22</v>
      </c>
      <c r="N18" s="55">
        <v>1</v>
      </c>
      <c r="O18" s="8">
        <v>0</v>
      </c>
      <c r="P18" s="8">
        <v>0</v>
      </c>
      <c r="Q18" s="8">
        <v>22</v>
      </c>
      <c r="R18" s="8">
        <v>4</v>
      </c>
      <c r="S18" s="46" t="s">
        <v>53</v>
      </c>
    </row>
    <row r="19" spans="1:19" ht="12.75">
      <c r="A19" s="36"/>
      <c r="B19" s="1" t="s">
        <v>17</v>
      </c>
      <c r="C19" s="3"/>
      <c r="D19" s="3">
        <v>0</v>
      </c>
      <c r="E19" s="3">
        <v>61</v>
      </c>
      <c r="F19" s="3">
        <v>5</v>
      </c>
      <c r="G19" s="3">
        <v>0</v>
      </c>
      <c r="H19" s="3">
        <f>SUM(D19,E19,F19,G19)</f>
        <v>66</v>
      </c>
      <c r="I19" s="3">
        <v>4</v>
      </c>
      <c r="J19" s="3">
        <v>1</v>
      </c>
      <c r="K19" s="3">
        <v>65</v>
      </c>
      <c r="L19" s="14"/>
      <c r="M19" s="3">
        <f>SUM(H19)</f>
        <v>66</v>
      </c>
      <c r="N19" s="55">
        <v>1</v>
      </c>
      <c r="O19" s="3">
        <v>0</v>
      </c>
      <c r="P19" s="3">
        <v>0</v>
      </c>
      <c r="Q19" s="3">
        <v>66</v>
      </c>
      <c r="R19" s="3">
        <v>30</v>
      </c>
      <c r="S19" s="47" t="s">
        <v>54</v>
      </c>
    </row>
    <row r="20" spans="1:19" ht="13.5" thickBot="1">
      <c r="A20" s="37"/>
      <c r="B20" s="12" t="s">
        <v>18</v>
      </c>
      <c r="C20" s="41">
        <f aca="true" t="shared" si="2" ref="C20:K20">SUM(C18,C19)</f>
        <v>0</v>
      </c>
      <c r="D20" s="41">
        <f t="shared" si="2"/>
        <v>0</v>
      </c>
      <c r="E20" s="41">
        <f t="shared" si="2"/>
        <v>83</v>
      </c>
      <c r="F20" s="41">
        <f t="shared" si="2"/>
        <v>5</v>
      </c>
      <c r="G20" s="41">
        <f t="shared" si="2"/>
        <v>0</v>
      </c>
      <c r="H20" s="41">
        <f>SUM(H18,H19)</f>
        <v>88</v>
      </c>
      <c r="I20" s="41">
        <f t="shared" si="2"/>
        <v>4</v>
      </c>
      <c r="J20" s="41">
        <f t="shared" si="2"/>
        <v>2</v>
      </c>
      <c r="K20" s="41">
        <f t="shared" si="2"/>
        <v>86</v>
      </c>
      <c r="L20" s="42"/>
      <c r="M20" s="41">
        <f>SUM(M18,M19)</f>
        <v>88</v>
      </c>
      <c r="N20" s="58">
        <v>1</v>
      </c>
      <c r="O20" s="41">
        <f>SUM(O18,O19)</f>
        <v>0</v>
      </c>
      <c r="P20" s="45">
        <v>0</v>
      </c>
      <c r="Q20" s="41">
        <f>SUM(Q18,Q19)</f>
        <v>88</v>
      </c>
      <c r="R20" s="45">
        <v>31</v>
      </c>
      <c r="S20" s="48" t="s">
        <v>55</v>
      </c>
    </row>
    <row r="21" spans="1:19" ht="12.75">
      <c r="A21" s="35" t="s">
        <v>37</v>
      </c>
      <c r="B21" s="56" t="s">
        <v>16</v>
      </c>
      <c r="C21" s="8"/>
      <c r="D21" s="8">
        <v>0</v>
      </c>
      <c r="E21" s="8">
        <v>0</v>
      </c>
      <c r="F21" s="8">
        <v>0</v>
      </c>
      <c r="G21" s="8">
        <v>0</v>
      </c>
      <c r="H21" s="8">
        <f>SUM(D21,E21,F21,G21)</f>
        <v>0</v>
      </c>
      <c r="I21" s="8">
        <v>0</v>
      </c>
      <c r="J21" s="8">
        <v>0</v>
      </c>
      <c r="K21" s="8">
        <v>0</v>
      </c>
      <c r="L21" s="9"/>
      <c r="M21" s="10">
        <f>SUM(H21)</f>
        <v>0</v>
      </c>
      <c r="N21" s="55">
        <v>1</v>
      </c>
      <c r="O21" s="8">
        <v>0</v>
      </c>
      <c r="P21" s="8">
        <v>0</v>
      </c>
      <c r="Q21" s="8">
        <v>0</v>
      </c>
      <c r="R21" s="8">
        <v>0</v>
      </c>
      <c r="S21" s="46" t="s">
        <v>53</v>
      </c>
    </row>
    <row r="22" spans="1:19" ht="12.75">
      <c r="A22" s="36"/>
      <c r="B22" s="1" t="s">
        <v>17</v>
      </c>
      <c r="C22" s="3"/>
      <c r="D22" s="3">
        <v>0</v>
      </c>
      <c r="E22" s="3">
        <v>57</v>
      </c>
      <c r="F22" s="3">
        <v>0</v>
      </c>
      <c r="G22" s="3">
        <v>0</v>
      </c>
      <c r="H22" s="3">
        <f>SUM(D22,E22,F22,G22)</f>
        <v>57</v>
      </c>
      <c r="I22" s="3">
        <v>1</v>
      </c>
      <c r="J22" s="3">
        <v>8</v>
      </c>
      <c r="K22" s="3">
        <v>49</v>
      </c>
      <c r="L22" s="14"/>
      <c r="M22" s="3">
        <f>SUM(H22)</f>
        <v>57</v>
      </c>
      <c r="N22" s="55">
        <v>1</v>
      </c>
      <c r="O22" s="3">
        <v>0</v>
      </c>
      <c r="P22" s="3">
        <v>0</v>
      </c>
      <c r="Q22" s="3">
        <v>57</v>
      </c>
      <c r="R22" s="3">
        <v>18</v>
      </c>
      <c r="S22" s="47" t="s">
        <v>54</v>
      </c>
    </row>
    <row r="23" spans="1:19" ht="13.5" thickBot="1">
      <c r="A23" s="37"/>
      <c r="B23" s="12" t="s">
        <v>18</v>
      </c>
      <c r="C23" s="41">
        <f aca="true" t="shared" si="3" ref="C23:K23">SUM(C21,C22)</f>
        <v>0</v>
      </c>
      <c r="D23" s="41">
        <f t="shared" si="3"/>
        <v>0</v>
      </c>
      <c r="E23" s="41">
        <f t="shared" si="3"/>
        <v>57</v>
      </c>
      <c r="F23" s="41">
        <f t="shared" si="3"/>
        <v>0</v>
      </c>
      <c r="G23" s="41">
        <f t="shared" si="3"/>
        <v>0</v>
      </c>
      <c r="H23" s="41">
        <f>SUM(H21,H22)</f>
        <v>57</v>
      </c>
      <c r="I23" s="41">
        <f t="shared" si="3"/>
        <v>1</v>
      </c>
      <c r="J23" s="41">
        <f t="shared" si="3"/>
        <v>8</v>
      </c>
      <c r="K23" s="41">
        <f t="shared" si="3"/>
        <v>49</v>
      </c>
      <c r="L23" s="42"/>
      <c r="M23" s="41">
        <f>SUM(M21,M22)</f>
        <v>57</v>
      </c>
      <c r="N23" s="58">
        <v>1</v>
      </c>
      <c r="O23" s="41">
        <f>SUM(O21,O22)</f>
        <v>0</v>
      </c>
      <c r="P23" s="45">
        <v>0</v>
      </c>
      <c r="Q23" s="41">
        <f>SUM(Q21,Q22)</f>
        <v>57</v>
      </c>
      <c r="R23" s="45">
        <v>18</v>
      </c>
      <c r="S23" s="48" t="s">
        <v>55</v>
      </c>
    </row>
    <row r="24" spans="1:19" ht="12.75">
      <c r="A24" s="35" t="s">
        <v>38</v>
      </c>
      <c r="B24" s="7" t="s">
        <v>16</v>
      </c>
      <c r="C24" s="8"/>
      <c r="D24" s="8">
        <v>0</v>
      </c>
      <c r="E24" s="8">
        <v>5</v>
      </c>
      <c r="F24" s="8">
        <v>0</v>
      </c>
      <c r="G24" s="8">
        <v>0</v>
      </c>
      <c r="H24" s="8">
        <f>SUM(D24,E24,F24,G24)</f>
        <v>5</v>
      </c>
      <c r="I24" s="8">
        <v>0</v>
      </c>
      <c r="J24" s="8">
        <v>0</v>
      </c>
      <c r="K24" s="8">
        <v>5</v>
      </c>
      <c r="L24" s="9"/>
      <c r="M24" s="10">
        <f>SUM(H24)</f>
        <v>5</v>
      </c>
      <c r="N24" s="55">
        <v>1</v>
      </c>
      <c r="O24" s="8">
        <v>0</v>
      </c>
      <c r="P24" s="8">
        <v>0</v>
      </c>
      <c r="Q24" s="8">
        <v>5</v>
      </c>
      <c r="R24" s="8">
        <v>3</v>
      </c>
      <c r="S24" s="46" t="s">
        <v>53</v>
      </c>
    </row>
    <row r="25" spans="1:19" ht="12.75">
      <c r="A25" s="36"/>
      <c r="B25" s="1" t="s">
        <v>17</v>
      </c>
      <c r="C25" s="3"/>
      <c r="D25" s="3">
        <v>0</v>
      </c>
      <c r="E25" s="3">
        <v>10</v>
      </c>
      <c r="F25" s="3">
        <v>3</v>
      </c>
      <c r="G25" s="3">
        <v>0</v>
      </c>
      <c r="H25" s="3">
        <f>SUM(D25,E25,F25,G25)</f>
        <v>13</v>
      </c>
      <c r="I25" s="3">
        <v>1</v>
      </c>
      <c r="J25" s="3">
        <v>2</v>
      </c>
      <c r="K25" s="3">
        <v>11</v>
      </c>
      <c r="L25" s="14"/>
      <c r="M25" s="3">
        <f>SUM(H25)</f>
        <v>13</v>
      </c>
      <c r="N25" s="55">
        <v>1</v>
      </c>
      <c r="O25" s="3">
        <v>0</v>
      </c>
      <c r="P25" s="3">
        <v>0</v>
      </c>
      <c r="Q25" s="3">
        <v>13</v>
      </c>
      <c r="R25" s="3">
        <v>10</v>
      </c>
      <c r="S25" s="47" t="s">
        <v>54</v>
      </c>
    </row>
    <row r="26" spans="1:19" ht="13.5" thickBot="1">
      <c r="A26" s="37"/>
      <c r="B26" s="12" t="s">
        <v>18</v>
      </c>
      <c r="C26" s="41">
        <f aca="true" t="shared" si="4" ref="C26:J26">SUM(C24,C25)</f>
        <v>0</v>
      </c>
      <c r="D26" s="41">
        <f t="shared" si="4"/>
        <v>0</v>
      </c>
      <c r="E26" s="41">
        <f t="shared" si="4"/>
        <v>15</v>
      </c>
      <c r="F26" s="41">
        <f t="shared" si="4"/>
        <v>3</v>
      </c>
      <c r="G26" s="41">
        <f t="shared" si="4"/>
        <v>0</v>
      </c>
      <c r="H26" s="41">
        <f>SUM(H24,H25)</f>
        <v>18</v>
      </c>
      <c r="I26" s="41">
        <f t="shared" si="4"/>
        <v>1</v>
      </c>
      <c r="J26" s="41">
        <f t="shared" si="4"/>
        <v>2</v>
      </c>
      <c r="K26" s="41">
        <v>15</v>
      </c>
      <c r="L26" s="42"/>
      <c r="M26" s="41">
        <f>SUM(M24,M25)</f>
        <v>18</v>
      </c>
      <c r="N26" s="58">
        <v>1</v>
      </c>
      <c r="O26" s="41">
        <f>SUM(O24,O25)</f>
        <v>0</v>
      </c>
      <c r="P26" s="45">
        <v>0</v>
      </c>
      <c r="Q26" s="41">
        <f>SUM(Q24,Q25)</f>
        <v>18</v>
      </c>
      <c r="R26" s="45">
        <v>10</v>
      </c>
      <c r="S26" s="48" t="s">
        <v>55</v>
      </c>
    </row>
    <row r="27" spans="1:19" ht="12.75">
      <c r="A27" s="52" t="s">
        <v>8</v>
      </c>
      <c r="B27" s="7" t="s">
        <v>16</v>
      </c>
      <c r="C27" s="8">
        <f aca="true" t="shared" si="5" ref="C27:G28">SUM(C12,C15,C18,C21,C24)</f>
        <v>0</v>
      </c>
      <c r="D27" s="8">
        <f t="shared" si="5"/>
        <v>0</v>
      </c>
      <c r="E27" s="8">
        <f t="shared" si="5"/>
        <v>51</v>
      </c>
      <c r="F27" s="8">
        <f t="shared" si="5"/>
        <v>0</v>
      </c>
      <c r="G27" s="8">
        <f t="shared" si="5"/>
        <v>0</v>
      </c>
      <c r="H27" s="59">
        <f>SUM(D27,E27,F27,G27)</f>
        <v>51</v>
      </c>
      <c r="I27" s="8">
        <f aca="true" t="shared" si="6" ref="I27:K28">SUM(I12,I15,I18,I21,I24)</f>
        <v>0</v>
      </c>
      <c r="J27" s="8">
        <f t="shared" si="6"/>
        <v>1</v>
      </c>
      <c r="K27" s="8">
        <f t="shared" si="6"/>
        <v>50</v>
      </c>
      <c r="L27" s="53"/>
      <c r="M27" s="10">
        <f>SUM(H27)</f>
        <v>51</v>
      </c>
      <c r="N27" s="50">
        <v>1</v>
      </c>
      <c r="O27" s="8">
        <f>SUM(O12,O15,O18,O21,O24)</f>
        <v>0</v>
      </c>
      <c r="P27" s="8">
        <v>0</v>
      </c>
      <c r="Q27" s="8">
        <f>SUM(Q12,Q15,Q18,Q21,Q24)</f>
        <v>51</v>
      </c>
      <c r="R27" s="8">
        <f>R12+R15+R18+R21+R24</f>
        <v>23</v>
      </c>
      <c r="S27" s="46" t="s">
        <v>53</v>
      </c>
    </row>
    <row r="28" spans="1:19" ht="12.75">
      <c r="A28" s="36"/>
      <c r="B28" s="1" t="s">
        <v>17</v>
      </c>
      <c r="C28" s="3">
        <f t="shared" si="5"/>
        <v>0</v>
      </c>
      <c r="D28" s="3">
        <f t="shared" si="5"/>
        <v>0</v>
      </c>
      <c r="E28" s="3">
        <f t="shared" si="5"/>
        <v>500</v>
      </c>
      <c r="F28" s="3">
        <f t="shared" si="5"/>
        <v>17</v>
      </c>
      <c r="G28" s="3">
        <f t="shared" si="5"/>
        <v>1</v>
      </c>
      <c r="H28" s="57">
        <f>SUM(D28,E28,F28,G28)</f>
        <v>518</v>
      </c>
      <c r="I28" s="3">
        <f t="shared" si="6"/>
        <v>7</v>
      </c>
      <c r="J28" s="3">
        <f t="shared" si="6"/>
        <v>35</v>
      </c>
      <c r="K28" s="3">
        <f t="shared" si="6"/>
        <v>483</v>
      </c>
      <c r="L28" s="14"/>
      <c r="M28" s="3">
        <f>SUM(H28)</f>
        <v>518</v>
      </c>
      <c r="N28" s="51">
        <v>1</v>
      </c>
      <c r="O28" s="3">
        <f>SUM(O13,O16,O19,O22,O25)</f>
        <v>15</v>
      </c>
      <c r="P28" s="3">
        <v>6</v>
      </c>
      <c r="Q28" s="3">
        <f>SUM(Q13,Q16,Q19,Q22,Q25)</f>
        <v>503</v>
      </c>
      <c r="R28" s="3">
        <f>R13+R16+R19+R22+R25</f>
        <v>176</v>
      </c>
      <c r="S28" s="47" t="s">
        <v>54</v>
      </c>
    </row>
    <row r="29" spans="1:19" ht="13.5" thickBot="1">
      <c r="A29" s="37"/>
      <c r="B29" s="12" t="s">
        <v>18</v>
      </c>
      <c r="C29" s="41">
        <f aca="true" t="shared" si="7" ref="C29:K29">SUM(C27,C28)</f>
        <v>0</v>
      </c>
      <c r="D29" s="41">
        <f t="shared" si="7"/>
        <v>0</v>
      </c>
      <c r="E29" s="41">
        <f t="shared" si="7"/>
        <v>551</v>
      </c>
      <c r="F29" s="41">
        <f t="shared" si="7"/>
        <v>17</v>
      </c>
      <c r="G29" s="41">
        <f t="shared" si="7"/>
        <v>1</v>
      </c>
      <c r="H29" s="45">
        <f t="shared" si="7"/>
        <v>569</v>
      </c>
      <c r="I29" s="41">
        <f t="shared" si="7"/>
        <v>7</v>
      </c>
      <c r="J29" s="41">
        <f t="shared" si="7"/>
        <v>36</v>
      </c>
      <c r="K29" s="41">
        <f t="shared" si="7"/>
        <v>533</v>
      </c>
      <c r="L29" s="54"/>
      <c r="M29" s="45">
        <f>SUM(M27,M28)</f>
        <v>569</v>
      </c>
      <c r="N29" s="43">
        <v>1</v>
      </c>
      <c r="O29" s="41">
        <f>SUM(O27,O28)</f>
        <v>15</v>
      </c>
      <c r="P29" s="45">
        <v>7</v>
      </c>
      <c r="Q29" s="41">
        <f>SUM(Q27,Q28)</f>
        <v>554</v>
      </c>
      <c r="R29" s="45">
        <f>R14+R17+R20+R23++R26</f>
        <v>222</v>
      </c>
      <c r="S29" s="48" t="s">
        <v>55</v>
      </c>
    </row>
  </sheetData>
  <sheetProtection/>
  <printOptions/>
  <pageMargins left="0.1968503937007874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5" sqref="F1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Aloina</dc:creator>
  <cp:keywords/>
  <dc:description/>
  <cp:lastModifiedBy>Coordonator</cp:lastModifiedBy>
  <cp:lastPrinted>2011-07-20T11:30:35Z</cp:lastPrinted>
  <dcterms:created xsi:type="dcterms:W3CDTF">2009-11-04T08:23:06Z</dcterms:created>
  <dcterms:modified xsi:type="dcterms:W3CDTF">2012-01-20T11:01:03Z</dcterms:modified>
  <cp:category/>
  <cp:version/>
  <cp:contentType/>
  <cp:contentStatus/>
</cp:coreProperties>
</file>