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civile" sheetId="4" r:id="rId1"/>
  </sheets>
  <definedNames>
    <definedName name="_ftn1" localSheetId="0">civile!#REF!</definedName>
  </definedNames>
  <calcPr calcId="152511"/>
</workbook>
</file>

<file path=xl/calcChain.xml><?xml version="1.0" encoding="utf-8"?>
<calcChain xmlns="http://schemas.openxmlformats.org/spreadsheetml/2006/main">
  <c r="O44" i="4" l="1"/>
  <c r="O42" i="4"/>
  <c r="O41" i="4"/>
  <c r="O40" i="4"/>
  <c r="O38" i="4"/>
  <c r="N44" i="4"/>
  <c r="N42" i="4"/>
  <c r="N41" i="4"/>
  <c r="N40" i="4"/>
  <c r="N38" i="4"/>
  <c r="M44" i="4"/>
  <c r="M42" i="4"/>
  <c r="M41" i="4"/>
  <c r="M40" i="4"/>
  <c r="M38" i="4"/>
  <c r="L44" i="4"/>
  <c r="L42" i="4"/>
  <c r="L41" i="4"/>
  <c r="L40" i="4"/>
  <c r="L38" i="4"/>
  <c r="F40" i="4"/>
  <c r="J42" i="4"/>
  <c r="J41" i="4"/>
  <c r="J40" i="4"/>
  <c r="I42" i="4"/>
  <c r="I41" i="4"/>
  <c r="I40" i="4"/>
  <c r="H42" i="4"/>
  <c r="H41" i="4"/>
  <c r="H40" i="4"/>
  <c r="G42" i="4"/>
  <c r="G41" i="4"/>
  <c r="G40" i="4"/>
  <c r="J38" i="4"/>
  <c r="I38" i="4"/>
  <c r="H38" i="4"/>
  <c r="G38" i="4"/>
  <c r="J44" i="4"/>
  <c r="I44" i="4"/>
  <c r="H44" i="4"/>
  <c r="G44" i="4"/>
  <c r="F44" i="4"/>
  <c r="E44" i="4"/>
  <c r="D44" i="4"/>
  <c r="C44" i="4"/>
  <c r="F42" i="4"/>
  <c r="E42" i="4"/>
  <c r="D42" i="4"/>
  <c r="C42" i="4"/>
  <c r="F41" i="4"/>
  <c r="E41" i="4"/>
  <c r="D41" i="4"/>
  <c r="C41" i="4"/>
  <c r="E40" i="4"/>
  <c r="D40" i="4"/>
  <c r="C40" i="4"/>
  <c r="F38" i="4"/>
  <c r="E38" i="4"/>
  <c r="D38" i="4"/>
</calcChain>
</file>

<file path=xl/sharedStrings.xml><?xml version="1.0" encoding="utf-8"?>
<sst xmlns="http://schemas.openxmlformats.org/spreadsheetml/2006/main" count="88" uniqueCount="54">
  <si>
    <t>Nr. de solicitări de acordare a asistenţei  juridice ordinare</t>
  </si>
  <si>
    <t xml:space="preserve"> Beneficiarii de asisistenţă</t>
  </si>
  <si>
    <t xml:space="preserve">      Asistenţă acordată de către:</t>
  </si>
  <si>
    <t xml:space="preserve"> juridică ordinară</t>
  </si>
  <si>
    <t xml:space="preserve">   Avocaţi publici</t>
  </si>
  <si>
    <t>Avocaţi la cerere</t>
  </si>
  <si>
    <t xml:space="preserve">       Persoană</t>
  </si>
  <si>
    <t>Total</t>
  </si>
  <si>
    <t>Nr.</t>
  </si>
  <si>
    <t>Nr. de</t>
  </si>
  <si>
    <t xml:space="preserve">Nr. de </t>
  </si>
  <si>
    <t>avocaţi</t>
  </si>
  <si>
    <t>cauze</t>
  </si>
  <si>
    <t>avocati</t>
  </si>
  <si>
    <t>Art. 19,</t>
  </si>
  <si>
    <t>implicati</t>
  </si>
  <si>
    <t>Judecata în prima</t>
  </si>
  <si>
    <t xml:space="preserve">    instanţă</t>
  </si>
  <si>
    <t>Apel</t>
  </si>
  <si>
    <t>Recurs</t>
  </si>
  <si>
    <t xml:space="preserve">Căile extaord-re </t>
  </si>
  <si>
    <t>de atac</t>
  </si>
  <si>
    <t>TOTAL</t>
  </si>
  <si>
    <t>De genul</t>
  </si>
  <si>
    <t>femenin</t>
  </si>
  <si>
    <t>masculin</t>
  </si>
  <si>
    <t>inc. minori</t>
  </si>
  <si>
    <t>lit. e)</t>
  </si>
  <si>
    <t>inc. minore</t>
  </si>
  <si>
    <t xml:space="preserve">Etapa </t>
  </si>
  <si>
    <t>procesuală</t>
  </si>
  <si>
    <t>Minori</t>
  </si>
  <si>
    <t xml:space="preserve">(fete </t>
  </si>
  <si>
    <t>și băieți)</t>
  </si>
  <si>
    <t>Art. 20,</t>
  </si>
  <si>
    <t>lit. d)</t>
  </si>
  <si>
    <t>civile</t>
  </si>
  <si>
    <t>parvenite la etapa procesuală indicată</t>
  </si>
  <si>
    <t>Raportul din</t>
  </si>
  <si>
    <t>nr. solicitărilor</t>
  </si>
  <si>
    <t xml:space="preserve">satisfacute și </t>
  </si>
  <si>
    <t>parvenite în %</t>
  </si>
  <si>
    <t>Solicitări de acordare a asistenței</t>
  </si>
  <si>
    <t>juridice satisfăcute</t>
  </si>
  <si>
    <t>Circum-</t>
  </si>
  <si>
    <t>scripția</t>
  </si>
  <si>
    <t>solicitărilor</t>
  </si>
  <si>
    <t>satisfăcute</t>
  </si>
  <si>
    <t>Instanța</t>
  </si>
  <si>
    <t>Bălți</t>
  </si>
  <si>
    <t>Cahul</t>
  </si>
  <si>
    <t>Chișinău</t>
  </si>
  <si>
    <t>Comrat</t>
  </si>
  <si>
    <t xml:space="preserve">                          Raportul trimestrial 4 de acordare a asistenței juridice pe cauzele civile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</si>
</sst>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8" xfId="0" applyFont="1" applyFill="1" applyBorder="1"/>
    <xf numFmtId="0" fontId="6" fillId="0" borderId="16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5" fillId="0" borderId="0" xfId="0" applyFont="1"/>
    <xf numFmtId="0" fontId="5" fillId="0" borderId="27" xfId="0" applyFont="1" applyFill="1" applyBorder="1"/>
    <xf numFmtId="0" fontId="5" fillId="0" borderId="15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7" fillId="0" borderId="30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0" xfId="0" applyFont="1" applyFill="1" applyBorder="1"/>
    <xf numFmtId="0" fontId="7" fillId="0" borderId="33" xfId="0" applyFont="1" applyFill="1" applyBorder="1"/>
    <xf numFmtId="0" fontId="7" fillId="0" borderId="41" xfId="0" applyFont="1" applyFill="1" applyBorder="1"/>
    <xf numFmtId="0" fontId="7" fillId="0" borderId="34" xfId="0" applyFont="1" applyFill="1" applyBorder="1"/>
    <xf numFmtId="0" fontId="7" fillId="0" borderId="39" xfId="0" applyFont="1" applyFill="1" applyBorder="1"/>
    <xf numFmtId="0" fontId="6" fillId="0" borderId="39" xfId="0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5" xfId="0" applyFont="1" applyFill="1" applyBorder="1"/>
    <xf numFmtId="0" fontId="7" fillId="0" borderId="36" xfId="0" applyFont="1" applyFill="1" applyBorder="1"/>
    <xf numFmtId="0" fontId="7" fillId="0" borderId="40" xfId="0" applyFont="1" applyFill="1" applyBorder="1"/>
    <xf numFmtId="0" fontId="7" fillId="0" borderId="11" xfId="0" applyFont="1" applyFill="1" applyBorder="1"/>
    <xf numFmtId="0" fontId="6" fillId="0" borderId="10" xfId="0" applyFont="1" applyFill="1" applyBorder="1"/>
    <xf numFmtId="0" fontId="6" fillId="0" borderId="12" xfId="0" applyFont="1" applyFill="1" applyBorder="1"/>
    <xf numFmtId="0" fontId="7" fillId="0" borderId="10" xfId="0" applyFont="1" applyFill="1" applyBorder="1"/>
    <xf numFmtId="0" fontId="7" fillId="0" borderId="42" xfId="0" applyFont="1" applyFill="1" applyBorder="1"/>
    <xf numFmtId="0" fontId="7" fillId="0" borderId="20" xfId="0" applyFont="1" applyFill="1" applyBorder="1"/>
    <xf numFmtId="0" fontId="7" fillId="0" borderId="37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7" fillId="0" borderId="19" xfId="0" applyFont="1" applyFill="1" applyBorder="1"/>
    <xf numFmtId="0" fontId="7" fillId="0" borderId="14" xfId="0" applyFont="1" applyFill="1" applyBorder="1"/>
    <xf numFmtId="0" fontId="6" fillId="0" borderId="0" xfId="0" applyFont="1" applyFill="1" applyBorder="1"/>
    <xf numFmtId="0" fontId="7" fillId="0" borderId="4" xfId="0" applyFont="1" applyFill="1" applyBorder="1"/>
    <xf numFmtId="0" fontId="6" fillId="0" borderId="3" xfId="0" applyFont="1" applyFill="1" applyBorder="1"/>
    <xf numFmtId="0" fontId="7" fillId="0" borderId="17" xfId="0" applyFont="1" applyFill="1" applyBorder="1"/>
    <xf numFmtId="0" fontId="7" fillId="0" borderId="23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7" fillId="0" borderId="31" xfId="0" applyFont="1" applyFill="1" applyBorder="1"/>
    <xf numFmtId="0" fontId="6" fillId="0" borderId="23" xfId="0" applyFont="1" applyFill="1" applyBorder="1"/>
    <xf numFmtId="0" fontId="8" fillId="0" borderId="20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9" fontId="8" fillId="0" borderId="14" xfId="0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2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9" fontId="8" fillId="0" borderId="22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21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8" fillId="0" borderId="13" xfId="0" applyFont="1" applyFill="1" applyBorder="1"/>
    <xf numFmtId="0" fontId="7" fillId="0" borderId="20" xfId="0" quotePrefix="1" applyFont="1" applyFill="1" applyBorder="1" applyAlignment="1">
      <alignment horizontal="right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9" fontId="8" fillId="0" borderId="18" xfId="0" applyNumberFormat="1" applyFont="1" applyFill="1" applyBorder="1" applyAlignment="1">
      <alignment horizontal="right"/>
    </xf>
    <xf numFmtId="0" fontId="8" fillId="0" borderId="31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7" fillId="0" borderId="24" xfId="0" applyFont="1" applyFill="1" applyBorder="1"/>
    <xf numFmtId="0" fontId="7" fillId="0" borderId="1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9" fontId="7" fillId="0" borderId="18" xfId="0" applyNumberFormat="1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21" xfId="3" applyFont="1" applyFill="1" applyBorder="1" applyAlignment="1">
      <alignment horizontal="right"/>
    </xf>
    <xf numFmtId="0" fontId="8" fillId="0" borderId="21" xfId="3" applyFont="1" applyFill="1" applyBorder="1" applyAlignment="1">
      <alignment horizontal="right"/>
    </xf>
    <xf numFmtId="9" fontId="8" fillId="0" borderId="43" xfId="3" applyNumberFormat="1" applyFont="1" applyFill="1" applyBorder="1" applyAlignment="1">
      <alignment horizontal="right"/>
    </xf>
    <xf numFmtId="0" fontId="7" fillId="0" borderId="26" xfId="0" applyFont="1" applyFill="1" applyBorder="1"/>
    <xf numFmtId="9" fontId="8" fillId="0" borderId="1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11.42578125" style="1" customWidth="1"/>
    <col min="2" max="2" width="18.7109375" style="1" customWidth="1"/>
    <col min="3" max="5" width="12.85546875" style="1" customWidth="1"/>
    <col min="6" max="6" width="10.85546875" style="1" customWidth="1"/>
    <col min="7" max="9" width="9.140625" style="1"/>
    <col min="10" max="10" width="11.7109375" style="1" customWidth="1"/>
    <col min="11" max="11" width="15" style="1" customWidth="1"/>
    <col min="12" max="12" width="9.140625" style="1"/>
    <col min="13" max="13" width="7.85546875" style="1" customWidth="1"/>
    <col min="14" max="14" width="7.42578125" style="1" customWidth="1"/>
    <col min="15" max="15" width="11" style="1" customWidth="1"/>
    <col min="16" max="16384" width="9.140625" style="1"/>
  </cols>
  <sheetData>
    <row r="1" spans="1:18" x14ac:dyDescent="0.25">
      <c r="A1" s="4"/>
      <c r="B1" s="4"/>
      <c r="C1" s="4"/>
      <c r="D1" s="4"/>
      <c r="E1" s="13"/>
      <c r="F1" s="4"/>
      <c r="G1" s="4"/>
      <c r="H1" s="14"/>
      <c r="I1" s="14"/>
      <c r="J1" s="14"/>
      <c r="K1" s="4"/>
      <c r="L1" s="4"/>
      <c r="M1" s="4"/>
      <c r="N1" s="4"/>
      <c r="O1" s="4"/>
    </row>
    <row r="2" spans="1:18" x14ac:dyDescent="0.25">
      <c r="A2" s="14">
        <v>2017</v>
      </c>
      <c r="B2" s="4"/>
      <c r="C2" s="13" t="s">
        <v>53</v>
      </c>
      <c r="D2" s="14"/>
      <c r="E2" s="14"/>
      <c r="F2" s="14"/>
      <c r="G2" s="14"/>
      <c r="H2" s="14"/>
      <c r="I2" s="14"/>
      <c r="K2" s="14"/>
      <c r="L2" s="14"/>
      <c r="M2" s="14"/>
      <c r="N2" s="14"/>
      <c r="O2" s="14"/>
      <c r="P2" s="2"/>
      <c r="Q2" s="2"/>
      <c r="R2" s="2"/>
    </row>
    <row r="3" spans="1:18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1:18" x14ac:dyDescent="0.25">
      <c r="A4" s="15" t="s">
        <v>44</v>
      </c>
      <c r="B4" s="16" t="s">
        <v>29</v>
      </c>
      <c r="C4" s="17" t="s">
        <v>0</v>
      </c>
      <c r="D4" s="18"/>
      <c r="E4" s="18"/>
      <c r="F4" s="18"/>
      <c r="G4" s="15" t="s">
        <v>1</v>
      </c>
      <c r="H4" s="19"/>
      <c r="I4" s="19"/>
      <c r="J4" s="20" t="s">
        <v>42</v>
      </c>
      <c r="K4" s="21"/>
      <c r="L4" s="22" t="s">
        <v>2</v>
      </c>
      <c r="M4" s="22"/>
      <c r="N4" s="23"/>
      <c r="O4" s="24"/>
      <c r="P4" s="3"/>
      <c r="Q4" s="3"/>
      <c r="R4" s="3"/>
    </row>
    <row r="5" spans="1:18" x14ac:dyDescent="0.25">
      <c r="A5" s="25" t="s">
        <v>45</v>
      </c>
      <c r="B5" s="16" t="s">
        <v>30</v>
      </c>
      <c r="C5" s="26" t="s">
        <v>37</v>
      </c>
      <c r="D5" s="27"/>
      <c r="E5" s="27"/>
      <c r="F5" s="27"/>
      <c r="G5" s="28" t="s">
        <v>3</v>
      </c>
      <c r="H5" s="27"/>
      <c r="I5" s="27"/>
      <c r="J5" s="26" t="s">
        <v>43</v>
      </c>
      <c r="K5" s="29"/>
      <c r="L5" s="30" t="s">
        <v>4</v>
      </c>
      <c r="M5" s="31"/>
      <c r="N5" s="32" t="s">
        <v>5</v>
      </c>
      <c r="O5" s="33"/>
    </row>
    <row r="6" spans="1:18" x14ac:dyDescent="0.25">
      <c r="A6" s="6"/>
      <c r="B6" s="16"/>
      <c r="C6" s="34" t="s">
        <v>6</v>
      </c>
      <c r="D6" s="31"/>
      <c r="E6" s="35" t="s">
        <v>48</v>
      </c>
      <c r="F6" s="36" t="s">
        <v>22</v>
      </c>
      <c r="G6" s="37" t="s">
        <v>31</v>
      </c>
      <c r="H6" s="38" t="s">
        <v>23</v>
      </c>
      <c r="I6" s="38" t="s">
        <v>23</v>
      </c>
      <c r="J6" s="16" t="s">
        <v>8</v>
      </c>
      <c r="K6" s="39" t="s">
        <v>38</v>
      </c>
      <c r="L6" s="40" t="s">
        <v>9</v>
      </c>
      <c r="M6" s="38" t="s">
        <v>9</v>
      </c>
      <c r="N6" s="36" t="s">
        <v>10</v>
      </c>
      <c r="O6" s="41" t="s">
        <v>9</v>
      </c>
    </row>
    <row r="7" spans="1:18" x14ac:dyDescent="0.25">
      <c r="A7" s="6"/>
      <c r="B7" s="16"/>
      <c r="C7" s="16" t="s">
        <v>14</v>
      </c>
      <c r="D7" s="16" t="s">
        <v>34</v>
      </c>
      <c r="E7" s="17"/>
      <c r="F7" s="17"/>
      <c r="G7" s="25" t="s">
        <v>32</v>
      </c>
      <c r="H7" s="16" t="s">
        <v>24</v>
      </c>
      <c r="I7" s="16" t="s">
        <v>25</v>
      </c>
      <c r="J7" s="42" t="s">
        <v>46</v>
      </c>
      <c r="K7" s="39" t="s">
        <v>39</v>
      </c>
      <c r="L7" s="43" t="s">
        <v>12</v>
      </c>
      <c r="M7" s="16" t="s">
        <v>11</v>
      </c>
      <c r="N7" s="44" t="s">
        <v>12</v>
      </c>
      <c r="O7" s="39" t="s">
        <v>13</v>
      </c>
    </row>
    <row r="8" spans="1:18" ht="15.75" thickBot="1" x14ac:dyDescent="0.3">
      <c r="A8" s="6"/>
      <c r="B8" s="16"/>
      <c r="C8" s="45" t="s">
        <v>35</v>
      </c>
      <c r="D8" s="45" t="s">
        <v>27</v>
      </c>
      <c r="E8" s="17"/>
      <c r="F8" s="17"/>
      <c r="G8" s="25" t="s">
        <v>33</v>
      </c>
      <c r="H8" s="16" t="s">
        <v>28</v>
      </c>
      <c r="I8" s="16" t="s">
        <v>26</v>
      </c>
      <c r="J8" s="42" t="s">
        <v>47</v>
      </c>
      <c r="K8" s="39" t="s">
        <v>40</v>
      </c>
      <c r="L8" s="43"/>
      <c r="M8" s="16"/>
      <c r="N8" s="44"/>
      <c r="O8" s="39" t="s">
        <v>15</v>
      </c>
    </row>
    <row r="9" spans="1:18" ht="15.75" thickBot="1" x14ac:dyDescent="0.3">
      <c r="A9" s="7"/>
      <c r="B9" s="45"/>
      <c r="C9" s="17" t="s">
        <v>36</v>
      </c>
      <c r="D9" s="45" t="s">
        <v>36</v>
      </c>
      <c r="E9" s="46"/>
      <c r="F9" s="46"/>
      <c r="G9" s="47"/>
      <c r="H9" s="45"/>
      <c r="I9" s="45"/>
      <c r="J9" s="45"/>
      <c r="K9" s="48" t="s">
        <v>41</v>
      </c>
      <c r="L9" s="49"/>
      <c r="M9" s="45"/>
      <c r="N9" s="50"/>
      <c r="O9" s="48"/>
    </row>
    <row r="10" spans="1:18" x14ac:dyDescent="0.25">
      <c r="A10" s="25" t="s">
        <v>51</v>
      </c>
      <c r="B10" s="51" t="s">
        <v>16</v>
      </c>
      <c r="C10" s="52">
        <v>9</v>
      </c>
      <c r="D10" s="52">
        <v>262</v>
      </c>
      <c r="E10" s="53">
        <v>203</v>
      </c>
      <c r="F10" s="54">
        <v>474</v>
      </c>
      <c r="G10" s="55">
        <v>15</v>
      </c>
      <c r="H10" s="52">
        <v>282</v>
      </c>
      <c r="I10" s="52">
        <v>192</v>
      </c>
      <c r="J10" s="56">
        <v>474</v>
      </c>
      <c r="K10" s="57">
        <v>1</v>
      </c>
      <c r="L10" s="58">
        <v>10</v>
      </c>
      <c r="M10" s="52">
        <v>5</v>
      </c>
      <c r="N10" s="52">
        <v>464</v>
      </c>
      <c r="O10" s="59">
        <v>157</v>
      </c>
    </row>
    <row r="11" spans="1:18" x14ac:dyDescent="0.25">
      <c r="A11" s="8"/>
      <c r="B11" s="60" t="s">
        <v>17</v>
      </c>
      <c r="C11" s="61"/>
      <c r="D11" s="61"/>
      <c r="E11" s="62"/>
      <c r="F11" s="63"/>
      <c r="G11" s="64"/>
      <c r="H11" s="61"/>
      <c r="I11" s="61"/>
      <c r="J11" s="62"/>
      <c r="K11" s="65"/>
      <c r="L11" s="66"/>
      <c r="M11" s="61"/>
      <c r="N11" s="61"/>
      <c r="O11" s="67"/>
    </row>
    <row r="12" spans="1:18" x14ac:dyDescent="0.25">
      <c r="A12" s="8"/>
      <c r="B12" s="68" t="s">
        <v>18</v>
      </c>
      <c r="C12" s="61">
        <v>0</v>
      </c>
      <c r="D12" s="61">
        <v>39</v>
      </c>
      <c r="E12" s="69">
        <v>0</v>
      </c>
      <c r="F12" s="70">
        <v>39</v>
      </c>
      <c r="G12" s="64">
        <v>0</v>
      </c>
      <c r="H12" s="61">
        <v>21</v>
      </c>
      <c r="I12" s="61">
        <v>18</v>
      </c>
      <c r="J12" s="71">
        <v>39</v>
      </c>
      <c r="K12" s="57">
        <v>1</v>
      </c>
      <c r="L12" s="66">
        <v>1</v>
      </c>
      <c r="M12" s="61">
        <v>1</v>
      </c>
      <c r="N12" s="61">
        <v>38</v>
      </c>
      <c r="O12" s="67">
        <v>21</v>
      </c>
    </row>
    <row r="13" spans="1:18" x14ac:dyDescent="0.25">
      <c r="A13" s="8"/>
      <c r="B13" s="72" t="s">
        <v>19</v>
      </c>
      <c r="C13" s="52">
        <v>0</v>
      </c>
      <c r="D13" s="52">
        <v>6</v>
      </c>
      <c r="E13" s="53">
        <v>0</v>
      </c>
      <c r="F13" s="73">
        <v>6</v>
      </c>
      <c r="G13" s="55">
        <v>0</v>
      </c>
      <c r="H13" s="52">
        <v>2</v>
      </c>
      <c r="I13" s="52">
        <v>4</v>
      </c>
      <c r="J13" s="56">
        <v>6</v>
      </c>
      <c r="K13" s="57">
        <v>1</v>
      </c>
      <c r="L13" s="58">
        <v>0</v>
      </c>
      <c r="M13" s="52">
        <v>0</v>
      </c>
      <c r="N13" s="52">
        <v>6</v>
      </c>
      <c r="O13" s="59">
        <v>6</v>
      </c>
    </row>
    <row r="14" spans="1:18" x14ac:dyDescent="0.25">
      <c r="A14" s="8"/>
      <c r="B14" s="72" t="s">
        <v>20</v>
      </c>
      <c r="C14" s="52">
        <v>0</v>
      </c>
      <c r="D14" s="52">
        <v>0</v>
      </c>
      <c r="E14" s="53">
        <v>0</v>
      </c>
      <c r="F14" s="54">
        <v>0</v>
      </c>
      <c r="G14" s="55">
        <v>0</v>
      </c>
      <c r="H14" s="52">
        <v>0</v>
      </c>
      <c r="I14" s="52">
        <v>0</v>
      </c>
      <c r="J14" s="56">
        <v>0</v>
      </c>
      <c r="K14" s="57">
        <v>1</v>
      </c>
      <c r="L14" s="58">
        <v>0</v>
      </c>
      <c r="M14" s="52">
        <v>0</v>
      </c>
      <c r="N14" s="52">
        <v>0</v>
      </c>
      <c r="O14" s="59">
        <v>0</v>
      </c>
    </row>
    <row r="15" spans="1:18" ht="15.75" thickBot="1" x14ac:dyDescent="0.3">
      <c r="A15" s="8"/>
      <c r="B15" s="74" t="s">
        <v>21</v>
      </c>
      <c r="C15" s="75"/>
      <c r="D15" s="75"/>
      <c r="E15" s="76"/>
      <c r="F15" s="77"/>
      <c r="G15" s="78"/>
      <c r="H15" s="75"/>
      <c r="I15" s="75"/>
      <c r="J15" s="79"/>
      <c r="K15" s="80"/>
      <c r="L15" s="81"/>
      <c r="M15" s="75"/>
      <c r="N15" s="75"/>
      <c r="O15" s="82"/>
    </row>
    <row r="16" spans="1:18" ht="15.75" thickBot="1" x14ac:dyDescent="0.3">
      <c r="A16" s="9"/>
      <c r="B16" s="83" t="s">
        <v>7</v>
      </c>
      <c r="C16" s="84">
        <v>9</v>
      </c>
      <c r="D16" s="84">
        <v>307</v>
      </c>
      <c r="E16" s="77">
        <v>203</v>
      </c>
      <c r="F16" s="77">
        <v>519</v>
      </c>
      <c r="G16" s="85">
        <v>15</v>
      </c>
      <c r="H16" s="84">
        <v>305</v>
      </c>
      <c r="I16" s="84">
        <v>214</v>
      </c>
      <c r="J16" s="84">
        <v>519</v>
      </c>
      <c r="K16" s="86">
        <v>1</v>
      </c>
      <c r="L16" s="87">
        <v>11</v>
      </c>
      <c r="M16" s="84">
        <v>6</v>
      </c>
      <c r="N16" s="84">
        <v>508</v>
      </c>
      <c r="O16" s="88">
        <v>161</v>
      </c>
    </row>
    <row r="17" spans="1:15" x14ac:dyDescent="0.25">
      <c r="A17" s="25" t="s">
        <v>49</v>
      </c>
      <c r="B17" s="51" t="s">
        <v>16</v>
      </c>
      <c r="C17" s="52">
        <v>2</v>
      </c>
      <c r="D17" s="52">
        <v>128</v>
      </c>
      <c r="E17" s="53">
        <v>84</v>
      </c>
      <c r="F17" s="89">
        <v>214</v>
      </c>
      <c r="G17" s="90">
        <v>9</v>
      </c>
      <c r="H17" s="90">
        <v>154</v>
      </c>
      <c r="I17" s="90">
        <v>60</v>
      </c>
      <c r="J17" s="89">
        <v>214</v>
      </c>
      <c r="K17" s="91">
        <v>1</v>
      </c>
      <c r="L17" s="90">
        <v>14</v>
      </c>
      <c r="M17" s="90">
        <v>2</v>
      </c>
      <c r="N17" s="90">
        <v>200</v>
      </c>
      <c r="O17" s="90">
        <v>70</v>
      </c>
    </row>
    <row r="18" spans="1:15" x14ac:dyDescent="0.25">
      <c r="A18" s="25"/>
      <c r="B18" s="60" t="s">
        <v>17</v>
      </c>
      <c r="C18" s="61"/>
      <c r="D18" s="61"/>
      <c r="E18" s="62"/>
      <c r="F18" s="63"/>
      <c r="G18" s="64"/>
      <c r="H18" s="61"/>
      <c r="I18" s="61"/>
      <c r="J18" s="62"/>
      <c r="K18" s="65"/>
      <c r="L18" s="66"/>
      <c r="M18" s="61"/>
      <c r="N18" s="61"/>
      <c r="O18" s="67"/>
    </row>
    <row r="19" spans="1:15" x14ac:dyDescent="0.25">
      <c r="A19" s="8"/>
      <c r="B19" s="68" t="s">
        <v>18</v>
      </c>
      <c r="C19" s="61">
        <v>0</v>
      </c>
      <c r="D19" s="61">
        <v>9</v>
      </c>
      <c r="E19" s="69">
        <v>0</v>
      </c>
      <c r="F19" s="70">
        <v>9</v>
      </c>
      <c r="G19" s="64">
        <v>0</v>
      </c>
      <c r="H19" s="61">
        <v>4</v>
      </c>
      <c r="I19" s="61">
        <v>5</v>
      </c>
      <c r="J19" s="71">
        <v>9</v>
      </c>
      <c r="K19" s="57">
        <v>1</v>
      </c>
      <c r="L19" s="66">
        <v>0</v>
      </c>
      <c r="M19" s="61">
        <v>0</v>
      </c>
      <c r="N19" s="61">
        <v>9</v>
      </c>
      <c r="O19" s="67">
        <v>7</v>
      </c>
    </row>
    <row r="20" spans="1:15" x14ac:dyDescent="0.25">
      <c r="A20" s="8"/>
      <c r="B20" s="72" t="s">
        <v>19</v>
      </c>
      <c r="C20" s="52">
        <v>0</v>
      </c>
      <c r="D20" s="52">
        <v>0</v>
      </c>
      <c r="E20" s="53">
        <v>0</v>
      </c>
      <c r="F20" s="54">
        <v>0</v>
      </c>
      <c r="G20" s="55">
        <v>0</v>
      </c>
      <c r="H20" s="52">
        <v>0</v>
      </c>
      <c r="I20" s="52">
        <v>0</v>
      </c>
      <c r="J20" s="56">
        <v>0</v>
      </c>
      <c r="K20" s="57">
        <v>1</v>
      </c>
      <c r="L20" s="58">
        <v>0</v>
      </c>
      <c r="M20" s="52">
        <v>0</v>
      </c>
      <c r="N20" s="52">
        <v>0</v>
      </c>
      <c r="O20" s="59">
        <v>0</v>
      </c>
    </row>
    <row r="21" spans="1:15" x14ac:dyDescent="0.25">
      <c r="A21" s="8"/>
      <c r="B21" s="72" t="s">
        <v>20</v>
      </c>
      <c r="C21" s="52">
        <v>0</v>
      </c>
      <c r="D21" s="52">
        <v>0</v>
      </c>
      <c r="E21" s="53">
        <v>0</v>
      </c>
      <c r="F21" s="54">
        <v>0</v>
      </c>
      <c r="G21" s="55">
        <v>0</v>
      </c>
      <c r="H21" s="52">
        <v>0</v>
      </c>
      <c r="I21" s="52">
        <v>0</v>
      </c>
      <c r="J21" s="56">
        <v>0</v>
      </c>
      <c r="K21" s="57">
        <v>1</v>
      </c>
      <c r="L21" s="58">
        <v>0</v>
      </c>
      <c r="M21" s="52">
        <v>0</v>
      </c>
      <c r="N21" s="52">
        <v>0</v>
      </c>
      <c r="O21" s="59">
        <v>0</v>
      </c>
    </row>
    <row r="22" spans="1:15" ht="15.75" thickBot="1" x14ac:dyDescent="0.3">
      <c r="A22" s="8"/>
      <c r="B22" s="74" t="s">
        <v>21</v>
      </c>
      <c r="C22" s="75"/>
      <c r="D22" s="75"/>
      <c r="E22" s="76"/>
      <c r="F22" s="77"/>
      <c r="G22" s="78"/>
      <c r="H22" s="75"/>
      <c r="I22" s="75"/>
      <c r="J22" s="79"/>
      <c r="K22" s="80"/>
      <c r="L22" s="81"/>
      <c r="M22" s="75"/>
      <c r="N22" s="75"/>
      <c r="O22" s="82"/>
    </row>
    <row r="23" spans="1:15" ht="15.75" thickBot="1" x14ac:dyDescent="0.3">
      <c r="A23" s="9"/>
      <c r="B23" s="92" t="s">
        <v>7</v>
      </c>
      <c r="C23" s="84">
        <v>2</v>
      </c>
      <c r="D23" s="84">
        <v>137</v>
      </c>
      <c r="E23" s="77">
        <v>84</v>
      </c>
      <c r="F23" s="77">
        <v>223</v>
      </c>
      <c r="G23" s="85">
        <v>9</v>
      </c>
      <c r="H23" s="84">
        <v>158</v>
      </c>
      <c r="I23" s="84">
        <v>65</v>
      </c>
      <c r="J23" s="84">
        <v>223</v>
      </c>
      <c r="K23" s="86">
        <v>1</v>
      </c>
      <c r="L23" s="87">
        <v>14</v>
      </c>
      <c r="M23" s="84">
        <v>2</v>
      </c>
      <c r="N23" s="84">
        <v>209</v>
      </c>
      <c r="O23" s="88">
        <v>70</v>
      </c>
    </row>
    <row r="24" spans="1:15" x14ac:dyDescent="0.25">
      <c r="A24" s="25" t="s">
        <v>50</v>
      </c>
      <c r="B24" s="51" t="s">
        <v>16</v>
      </c>
      <c r="C24" s="52">
        <v>8</v>
      </c>
      <c r="D24" s="52">
        <v>34</v>
      </c>
      <c r="E24" s="53">
        <v>18</v>
      </c>
      <c r="F24" s="54">
        <v>60</v>
      </c>
      <c r="G24" s="55">
        <v>3</v>
      </c>
      <c r="H24" s="52">
        <v>39</v>
      </c>
      <c r="I24" s="52">
        <v>21</v>
      </c>
      <c r="J24" s="56">
        <v>60</v>
      </c>
      <c r="K24" s="57">
        <v>1</v>
      </c>
      <c r="L24" s="58">
        <v>10</v>
      </c>
      <c r="M24" s="52">
        <v>2</v>
      </c>
      <c r="N24" s="52">
        <v>50</v>
      </c>
      <c r="O24" s="105">
        <v>18</v>
      </c>
    </row>
    <row r="25" spans="1:15" x14ac:dyDescent="0.25">
      <c r="A25" s="8"/>
      <c r="B25" s="60" t="s">
        <v>17</v>
      </c>
      <c r="C25" s="61"/>
      <c r="D25" s="61"/>
      <c r="E25" s="62"/>
      <c r="F25" s="63"/>
      <c r="G25" s="64"/>
      <c r="H25" s="61"/>
      <c r="I25" s="61"/>
      <c r="J25" s="62"/>
      <c r="K25" s="67"/>
      <c r="L25" s="66"/>
      <c r="M25" s="61"/>
      <c r="N25" s="61"/>
      <c r="O25" s="67"/>
    </row>
    <row r="26" spans="1:15" x14ac:dyDescent="0.25">
      <c r="A26" s="8"/>
      <c r="B26" s="68" t="s">
        <v>18</v>
      </c>
      <c r="C26" s="61">
        <v>0</v>
      </c>
      <c r="D26" s="61">
        <v>1</v>
      </c>
      <c r="E26" s="69">
        <v>0</v>
      </c>
      <c r="F26" s="70">
        <v>1</v>
      </c>
      <c r="G26" s="64">
        <v>0</v>
      </c>
      <c r="H26" s="61">
        <v>0</v>
      </c>
      <c r="I26" s="61">
        <v>1</v>
      </c>
      <c r="J26" s="71">
        <v>1</v>
      </c>
      <c r="K26" s="57">
        <v>1</v>
      </c>
      <c r="L26" s="66">
        <v>0</v>
      </c>
      <c r="M26" s="10">
        <v>0</v>
      </c>
      <c r="N26" s="61">
        <v>1</v>
      </c>
      <c r="O26" s="106">
        <v>1</v>
      </c>
    </row>
    <row r="27" spans="1:15" x14ac:dyDescent="0.25">
      <c r="A27" s="8"/>
      <c r="B27" s="72" t="s">
        <v>19</v>
      </c>
      <c r="C27" s="52">
        <v>0</v>
      </c>
      <c r="D27" s="52">
        <v>3</v>
      </c>
      <c r="E27" s="53">
        <v>0</v>
      </c>
      <c r="F27" s="54">
        <v>3</v>
      </c>
      <c r="G27" s="55">
        <v>0</v>
      </c>
      <c r="H27" s="52">
        <v>2</v>
      </c>
      <c r="I27" s="52">
        <v>1</v>
      </c>
      <c r="J27" s="56">
        <v>3</v>
      </c>
      <c r="K27" s="57">
        <v>1</v>
      </c>
      <c r="L27" s="58">
        <v>0</v>
      </c>
      <c r="M27" s="52">
        <v>0</v>
      </c>
      <c r="N27" s="52">
        <v>2</v>
      </c>
      <c r="O27" s="105">
        <v>2</v>
      </c>
    </row>
    <row r="28" spans="1:15" x14ac:dyDescent="0.25">
      <c r="A28" s="8"/>
      <c r="B28" s="72" t="s">
        <v>20</v>
      </c>
      <c r="C28" s="52">
        <v>0</v>
      </c>
      <c r="D28" s="52">
        <v>0</v>
      </c>
      <c r="E28" s="53">
        <v>0</v>
      </c>
      <c r="F28" s="54">
        <v>0</v>
      </c>
      <c r="G28" s="55">
        <v>0</v>
      </c>
      <c r="H28" s="52">
        <v>0</v>
      </c>
      <c r="I28" s="52">
        <v>0</v>
      </c>
      <c r="J28" s="56">
        <v>0</v>
      </c>
      <c r="K28" s="57">
        <v>1</v>
      </c>
      <c r="L28" s="58">
        <v>0</v>
      </c>
      <c r="M28" s="52">
        <v>0</v>
      </c>
      <c r="N28" s="52">
        <v>0</v>
      </c>
      <c r="O28" s="105">
        <v>0</v>
      </c>
    </row>
    <row r="29" spans="1:15" ht="15.75" thickBot="1" x14ac:dyDescent="0.3">
      <c r="A29" s="8"/>
      <c r="B29" s="74" t="s">
        <v>21</v>
      </c>
      <c r="C29" s="75"/>
      <c r="D29" s="75"/>
      <c r="E29" s="76"/>
      <c r="F29" s="77"/>
      <c r="G29" s="78"/>
      <c r="H29" s="75"/>
      <c r="I29" s="75"/>
      <c r="J29" s="79"/>
      <c r="K29" s="82"/>
      <c r="L29" s="81"/>
      <c r="M29" s="93"/>
      <c r="N29" s="75"/>
      <c r="O29" s="82"/>
    </row>
    <row r="30" spans="1:15" ht="15.75" thickBot="1" x14ac:dyDescent="0.3">
      <c r="A30" s="11"/>
      <c r="B30" s="92" t="s">
        <v>7</v>
      </c>
      <c r="C30" s="84">
        <v>8</v>
      </c>
      <c r="D30" s="84">
        <v>38</v>
      </c>
      <c r="E30" s="77">
        <v>18</v>
      </c>
      <c r="F30" s="77">
        <v>64</v>
      </c>
      <c r="G30" s="85">
        <v>3</v>
      </c>
      <c r="H30" s="84">
        <v>41</v>
      </c>
      <c r="I30" s="84">
        <v>23</v>
      </c>
      <c r="J30" s="84">
        <v>64</v>
      </c>
      <c r="K30" s="86">
        <v>1</v>
      </c>
      <c r="L30" s="87">
        <v>10</v>
      </c>
      <c r="M30" s="10">
        <v>2</v>
      </c>
      <c r="N30" s="84">
        <v>54</v>
      </c>
      <c r="O30" s="107">
        <v>19</v>
      </c>
    </row>
    <row r="31" spans="1:15" x14ac:dyDescent="0.25">
      <c r="A31" s="25" t="s">
        <v>52</v>
      </c>
      <c r="B31" s="51" t="s">
        <v>16</v>
      </c>
      <c r="C31" s="52">
        <v>7</v>
      </c>
      <c r="D31" s="52">
        <v>37</v>
      </c>
      <c r="E31" s="53">
        <v>17</v>
      </c>
      <c r="F31" s="54">
        <v>61</v>
      </c>
      <c r="G31" s="55">
        <v>4</v>
      </c>
      <c r="H31" s="52">
        <v>36</v>
      </c>
      <c r="I31" s="52">
        <v>25</v>
      </c>
      <c r="J31" s="56">
        <v>61</v>
      </c>
      <c r="K31" s="57">
        <v>1</v>
      </c>
      <c r="L31" s="58">
        <v>5</v>
      </c>
      <c r="M31" s="52">
        <v>1</v>
      </c>
      <c r="N31" s="52">
        <v>56</v>
      </c>
      <c r="O31" s="59">
        <v>16</v>
      </c>
    </row>
    <row r="32" spans="1:15" x14ac:dyDescent="0.25">
      <c r="A32" s="8"/>
      <c r="B32" s="60" t="s">
        <v>17</v>
      </c>
      <c r="C32" s="61"/>
      <c r="D32" s="61"/>
      <c r="E32" s="62"/>
      <c r="F32" s="63"/>
      <c r="G32" s="64"/>
      <c r="H32" s="61"/>
      <c r="I32" s="61"/>
      <c r="J32" s="62"/>
      <c r="K32" s="65"/>
      <c r="L32" s="66"/>
      <c r="M32" s="61"/>
      <c r="N32" s="61"/>
      <c r="O32" s="67"/>
    </row>
    <row r="33" spans="1:15" x14ac:dyDescent="0.25">
      <c r="A33" s="8"/>
      <c r="B33" s="68" t="s">
        <v>18</v>
      </c>
      <c r="C33" s="61">
        <v>1</v>
      </c>
      <c r="D33" s="61">
        <v>2</v>
      </c>
      <c r="E33" s="69">
        <v>0</v>
      </c>
      <c r="F33" s="70">
        <v>3</v>
      </c>
      <c r="G33" s="64">
        <v>0</v>
      </c>
      <c r="H33" s="61">
        <v>0</v>
      </c>
      <c r="I33" s="61">
        <v>3</v>
      </c>
      <c r="J33" s="71">
        <v>3</v>
      </c>
      <c r="K33" s="57">
        <v>1</v>
      </c>
      <c r="L33" s="66">
        <v>2</v>
      </c>
      <c r="M33" s="61">
        <v>1</v>
      </c>
      <c r="N33" s="61">
        <v>1</v>
      </c>
      <c r="O33" s="67">
        <v>1</v>
      </c>
    </row>
    <row r="34" spans="1:15" x14ac:dyDescent="0.25">
      <c r="A34" s="8"/>
      <c r="B34" s="72" t="s">
        <v>19</v>
      </c>
      <c r="C34" s="52">
        <v>0</v>
      </c>
      <c r="D34" s="52">
        <v>0</v>
      </c>
      <c r="E34" s="53">
        <v>0</v>
      </c>
      <c r="F34" s="54">
        <v>0</v>
      </c>
      <c r="G34" s="55">
        <v>0</v>
      </c>
      <c r="H34" s="52">
        <v>0</v>
      </c>
      <c r="I34" s="52">
        <v>0</v>
      </c>
      <c r="J34" s="56">
        <v>0</v>
      </c>
      <c r="K34" s="57">
        <v>1</v>
      </c>
      <c r="L34" s="58">
        <v>0</v>
      </c>
      <c r="M34" s="52">
        <v>0</v>
      </c>
      <c r="N34" s="52">
        <v>0</v>
      </c>
      <c r="O34" s="59">
        <v>0</v>
      </c>
    </row>
    <row r="35" spans="1:15" x14ac:dyDescent="0.25">
      <c r="A35" s="8"/>
      <c r="B35" s="72" t="s">
        <v>20</v>
      </c>
      <c r="C35" s="52">
        <v>0</v>
      </c>
      <c r="D35" s="52">
        <v>0</v>
      </c>
      <c r="E35" s="53">
        <v>0</v>
      </c>
      <c r="F35" s="54">
        <v>0</v>
      </c>
      <c r="G35" s="55">
        <v>0</v>
      </c>
      <c r="H35" s="52">
        <v>0</v>
      </c>
      <c r="I35" s="52">
        <v>0</v>
      </c>
      <c r="J35" s="56">
        <v>0</v>
      </c>
      <c r="K35" s="57">
        <v>1</v>
      </c>
      <c r="L35" s="58">
        <v>0</v>
      </c>
      <c r="M35" s="52">
        <v>0</v>
      </c>
      <c r="N35" s="52">
        <v>0</v>
      </c>
      <c r="O35" s="59">
        <v>0</v>
      </c>
    </row>
    <row r="36" spans="1:15" ht="15.75" thickBot="1" x14ac:dyDescent="0.3">
      <c r="A36" s="8"/>
      <c r="B36" s="74" t="s">
        <v>21</v>
      </c>
      <c r="C36" s="75"/>
      <c r="D36" s="75"/>
      <c r="E36" s="76"/>
      <c r="F36" s="77"/>
      <c r="G36" s="78"/>
      <c r="H36" s="75"/>
      <c r="I36" s="75"/>
      <c r="J36" s="79"/>
      <c r="K36" s="80"/>
      <c r="L36" s="81"/>
      <c r="M36" s="75"/>
      <c r="N36" s="75"/>
      <c r="O36" s="82"/>
    </row>
    <row r="37" spans="1:15" ht="15.75" thickBot="1" x14ac:dyDescent="0.3">
      <c r="A37" s="9"/>
      <c r="B37" s="92" t="s">
        <v>7</v>
      </c>
      <c r="C37" s="84">
        <v>8</v>
      </c>
      <c r="D37" s="84">
        <v>39</v>
      </c>
      <c r="E37" s="77">
        <v>17</v>
      </c>
      <c r="F37" s="77">
        <v>64</v>
      </c>
      <c r="G37" s="85">
        <v>4</v>
      </c>
      <c r="H37" s="84">
        <v>36</v>
      </c>
      <c r="I37" s="84">
        <v>28</v>
      </c>
      <c r="J37" s="84">
        <v>64</v>
      </c>
      <c r="K37" s="86">
        <v>1</v>
      </c>
      <c r="L37" s="87">
        <v>7</v>
      </c>
      <c r="M37" s="84">
        <v>1</v>
      </c>
      <c r="N37" s="84">
        <v>57</v>
      </c>
      <c r="O37" s="88">
        <v>16</v>
      </c>
    </row>
    <row r="38" spans="1:15" x14ac:dyDescent="0.25">
      <c r="A38" s="94" t="s">
        <v>22</v>
      </c>
      <c r="B38" s="51" t="s">
        <v>16</v>
      </c>
      <c r="C38" s="52">
        <v>26</v>
      </c>
      <c r="D38" s="52">
        <f>SUM(D10+D17+D24+D31)</f>
        <v>461</v>
      </c>
      <c r="E38" s="53">
        <f>SUM(E10+E17+E24+E21)</f>
        <v>305</v>
      </c>
      <c r="F38" s="54">
        <f>SUM(F10+F17+F24+F31)</f>
        <v>809</v>
      </c>
      <c r="G38" s="55">
        <f>G10+G17+G24+G31</f>
        <v>31</v>
      </c>
      <c r="H38" s="52">
        <f>H10+H17+H24+H31</f>
        <v>511</v>
      </c>
      <c r="I38" s="52">
        <f>I10+I17+I24+I31</f>
        <v>298</v>
      </c>
      <c r="J38" s="56">
        <f>J10+J17+J24+J31</f>
        <v>809</v>
      </c>
      <c r="K38" s="57">
        <v>1</v>
      </c>
      <c r="L38" s="58">
        <f>L10+L17+L24+L31</f>
        <v>39</v>
      </c>
      <c r="M38" s="52">
        <f>M10+M17+M24+M31</f>
        <v>10</v>
      </c>
      <c r="N38" s="52">
        <f>N10+N17+N24+N31</f>
        <v>770</v>
      </c>
      <c r="O38" s="59">
        <f>O10+O17+O24+O31</f>
        <v>261</v>
      </c>
    </row>
    <row r="39" spans="1:15" x14ac:dyDescent="0.25">
      <c r="A39" s="94"/>
      <c r="B39" s="60" t="s">
        <v>17</v>
      </c>
      <c r="C39" s="61"/>
      <c r="D39" s="61"/>
      <c r="E39" s="62"/>
      <c r="F39" s="63"/>
      <c r="G39" s="64"/>
      <c r="H39" s="61"/>
      <c r="I39" s="61"/>
      <c r="J39" s="95"/>
      <c r="K39" s="65"/>
      <c r="L39" s="66"/>
      <c r="M39" s="61"/>
      <c r="N39" s="61"/>
      <c r="O39" s="67"/>
    </row>
    <row r="40" spans="1:15" x14ac:dyDescent="0.25">
      <c r="A40" s="8"/>
      <c r="B40" s="68" t="s">
        <v>18</v>
      </c>
      <c r="C40" s="61">
        <f>SUM(C12+C19+C26+C33)</f>
        <v>1</v>
      </c>
      <c r="D40" s="61">
        <f>SUM(D12+D19+D26+D33)</f>
        <v>51</v>
      </c>
      <c r="E40" s="62">
        <f>SUM(E12+E19+E26+E33)</f>
        <v>0</v>
      </c>
      <c r="F40" s="63">
        <f>SUM(F12+F19+F26+F33)</f>
        <v>52</v>
      </c>
      <c r="G40" s="64">
        <f>G12+G19+G26+G33</f>
        <v>0</v>
      </c>
      <c r="H40" s="61">
        <f>H12+H19+H26+H33</f>
        <v>25</v>
      </c>
      <c r="I40" s="61">
        <f>I12+I19+I26+I33</f>
        <v>27</v>
      </c>
      <c r="J40" s="95">
        <f>J12+J19+J26+J33</f>
        <v>52</v>
      </c>
      <c r="K40" s="57">
        <v>1</v>
      </c>
      <c r="L40" s="66">
        <f>L12+L19+L26+L33</f>
        <v>3</v>
      </c>
      <c r="M40" s="61">
        <f>M12+M19+M26+M33</f>
        <v>2</v>
      </c>
      <c r="N40" s="61">
        <f>N12+N19+N26+N33</f>
        <v>49</v>
      </c>
      <c r="O40" s="67">
        <f>O12+O19+O26+O33</f>
        <v>30</v>
      </c>
    </row>
    <row r="41" spans="1:15" x14ac:dyDescent="0.25">
      <c r="A41" s="8"/>
      <c r="B41" s="96" t="s">
        <v>19</v>
      </c>
      <c r="C41" s="52">
        <f>SUM(C13+C20+C27+C34)</f>
        <v>0</v>
      </c>
      <c r="D41" s="52">
        <f>D13+D20+D27+D34</f>
        <v>9</v>
      </c>
      <c r="E41" s="53">
        <f>E13+E20+E27+E34</f>
        <v>0</v>
      </c>
      <c r="F41" s="54">
        <f>F13+F20+F27+F34</f>
        <v>9</v>
      </c>
      <c r="G41" s="55">
        <f>G13+G20+G27+G34</f>
        <v>0</v>
      </c>
      <c r="H41" s="52">
        <f>H13+H20+H27+H34</f>
        <v>4</v>
      </c>
      <c r="I41" s="52">
        <f>I13+I20+I27+I34</f>
        <v>5</v>
      </c>
      <c r="J41" s="56">
        <f>J13+J20+J27+J35</f>
        <v>9</v>
      </c>
      <c r="K41" s="57">
        <v>1</v>
      </c>
      <c r="L41" s="58">
        <f>L13+L20+L27+L34</f>
        <v>0</v>
      </c>
      <c r="M41" s="52">
        <f>M13+M20+M27+M34</f>
        <v>0</v>
      </c>
      <c r="N41" s="52">
        <f>N13+N20+N27+N34</f>
        <v>8</v>
      </c>
      <c r="O41" s="59">
        <f>O13+O20+O27+O34</f>
        <v>8</v>
      </c>
    </row>
    <row r="42" spans="1:15" x14ac:dyDescent="0.25">
      <c r="A42" s="8"/>
      <c r="B42" s="72" t="s">
        <v>20</v>
      </c>
      <c r="C42" s="52">
        <f>C14+C21+C28+C35</f>
        <v>0</v>
      </c>
      <c r="D42" s="52">
        <f>D14+D21+D28+D35</f>
        <v>0</v>
      </c>
      <c r="E42" s="53">
        <f>E14+E21+E28+E35</f>
        <v>0</v>
      </c>
      <c r="F42" s="54">
        <f>F14+F21+F28+F35</f>
        <v>0</v>
      </c>
      <c r="G42" s="55">
        <f>G14+G21+G28+G35</f>
        <v>0</v>
      </c>
      <c r="H42" s="52">
        <f>H14+H21+H28+H35</f>
        <v>0</v>
      </c>
      <c r="I42" s="52">
        <f>I14+I21+I28+I35</f>
        <v>0</v>
      </c>
      <c r="J42" s="56">
        <f>J14+J21+J28+J35</f>
        <v>0</v>
      </c>
      <c r="K42" s="57">
        <v>1</v>
      </c>
      <c r="L42" s="58">
        <f>L14+L21+L28+L35</f>
        <v>0</v>
      </c>
      <c r="M42" s="52">
        <f>M14+M21+M28+M35</f>
        <v>0</v>
      </c>
      <c r="N42" s="52">
        <f>N14+N21+N28+N35</f>
        <v>0</v>
      </c>
      <c r="O42" s="59">
        <f>O14+O21+O28+O35</f>
        <v>0</v>
      </c>
    </row>
    <row r="43" spans="1:15" ht="15.75" thickBot="1" x14ac:dyDescent="0.3">
      <c r="A43" s="8"/>
      <c r="B43" s="74" t="s">
        <v>21</v>
      </c>
      <c r="C43" s="97"/>
      <c r="D43" s="97"/>
      <c r="E43" s="69"/>
      <c r="F43" s="70"/>
      <c r="G43" s="98"/>
      <c r="H43" s="97"/>
      <c r="I43" s="97"/>
      <c r="J43" s="71"/>
      <c r="K43" s="80"/>
      <c r="L43" s="99"/>
      <c r="M43" s="97"/>
      <c r="N43" s="97"/>
      <c r="O43" s="12"/>
    </row>
    <row r="44" spans="1:15" ht="15.75" thickBot="1" x14ac:dyDescent="0.3">
      <c r="A44" s="9"/>
      <c r="B44" s="92" t="s">
        <v>7</v>
      </c>
      <c r="C44" s="100">
        <f>C16+C23+C30+C37</f>
        <v>27</v>
      </c>
      <c r="D44" s="100">
        <f>D16+D23+D30+D37</f>
        <v>521</v>
      </c>
      <c r="E44" s="101">
        <f>E16+E23+E30+E37</f>
        <v>322</v>
      </c>
      <c r="F44" s="101">
        <f>F16+F23+F30+F37</f>
        <v>870</v>
      </c>
      <c r="G44" s="102">
        <f>G16+G23+G37</f>
        <v>28</v>
      </c>
      <c r="H44" s="100">
        <f>H16+H23+H30+H37</f>
        <v>540</v>
      </c>
      <c r="I44" s="100">
        <f>I16+I23+I30+I37</f>
        <v>330</v>
      </c>
      <c r="J44" s="100">
        <f>J16+J23+J30+J37</f>
        <v>870</v>
      </c>
      <c r="K44" s="86">
        <v>1</v>
      </c>
      <c r="L44" s="103">
        <f>L16+L23+L30+L37</f>
        <v>42</v>
      </c>
      <c r="M44" s="100">
        <f>M16+M23+M30+M37</f>
        <v>11</v>
      </c>
      <c r="N44" s="100">
        <f>N16+N23+N30+N37</f>
        <v>828</v>
      </c>
      <c r="O44" s="104">
        <f>O16+O23+O30+O37</f>
        <v>266</v>
      </c>
    </row>
  </sheetData>
  <pageMargins left="3.937007874015748E-2" right="3.937007874015748E-2" top="0.11811023622047245" bottom="0.11811023622047245" header="0.11811023622047245" footer="0.11811023622047245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civile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2018-01-23T11:27:01Z</dcterms:modified>
</cp:coreProperties>
</file>